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7425" activeTab="6"/>
  </bookViews>
  <sheets>
    <sheet name="POINT 2" sheetId="2" r:id="rId1"/>
    <sheet name="POINT 3" sheetId="3" r:id="rId2"/>
    <sheet name="POINT 4" sheetId="4" r:id="rId3"/>
    <sheet name="POINT 5" sheetId="5" r:id="rId4"/>
    <sheet name="POINT 6" sheetId="6" r:id="rId5"/>
    <sheet name="POINT 7" sheetId="7" r:id="rId6"/>
    <sheet name="POINT 8" sheetId="8" r:id="rId7"/>
  </sheets>
  <calcPr calcId="144525"/>
</workbook>
</file>

<file path=xl/calcChain.xml><?xml version="1.0" encoding="utf-8"?>
<calcChain xmlns="http://schemas.openxmlformats.org/spreadsheetml/2006/main">
  <c r="O18" i="3" l="1"/>
  <c r="O19" i="3"/>
  <c r="O20" i="3"/>
  <c r="O21" i="3"/>
  <c r="C22" i="3"/>
  <c r="D22" i="3"/>
  <c r="E22" i="3"/>
  <c r="F22" i="3"/>
  <c r="G22" i="3"/>
  <c r="H22" i="3"/>
  <c r="I22" i="3"/>
  <c r="J22" i="3"/>
  <c r="K22" i="3"/>
  <c r="L22" i="3"/>
  <c r="M22" i="3"/>
  <c r="N22" i="3"/>
  <c r="C10" i="3"/>
  <c r="D10" i="3"/>
  <c r="E10" i="3"/>
  <c r="F10" i="3"/>
  <c r="G10" i="3"/>
  <c r="H10" i="3"/>
  <c r="I10" i="3"/>
  <c r="J10" i="3"/>
  <c r="K10" i="3"/>
  <c r="L10" i="3"/>
  <c r="N10" i="3"/>
  <c r="O6" i="3"/>
  <c r="O7" i="3"/>
  <c r="O8" i="3"/>
  <c r="O9" i="3"/>
  <c r="O22" i="3" l="1"/>
  <c r="D19" i="2" l="1"/>
  <c r="C19" i="2"/>
  <c r="C19" i="4"/>
  <c r="D19" i="4"/>
  <c r="M10" i="3" l="1"/>
  <c r="O10" i="3" s="1"/>
  <c r="B10" i="6" l="1"/>
  <c r="B20" i="7" l="1"/>
  <c r="B20" i="5" l="1"/>
  <c r="B21" i="6" l="1"/>
  <c r="B9" i="5"/>
</calcChain>
</file>

<file path=xl/sharedStrings.xml><?xml version="1.0" encoding="utf-8"?>
<sst xmlns="http://schemas.openxmlformats.org/spreadsheetml/2006/main" count="296" uniqueCount="122">
  <si>
    <t>PERPUSTAKAAN KELURAHAN</t>
  </si>
  <si>
    <t>JUMLAH</t>
  </si>
  <si>
    <t>UMUM</t>
  </si>
  <si>
    <t>BLOOTO</t>
  </si>
  <si>
    <t>SURODINAWAN</t>
  </si>
  <si>
    <t>MERI</t>
  </si>
  <si>
    <t>MAGERSARI</t>
  </si>
  <si>
    <t>WATES</t>
  </si>
  <si>
    <t>PURWOTENGAH</t>
  </si>
  <si>
    <t>MIJI</t>
  </si>
  <si>
    <t>JAGALAN</t>
  </si>
  <si>
    <t>SENTANAN</t>
  </si>
  <si>
    <t>GEDONGAN</t>
  </si>
  <si>
    <t>KRANGGAN</t>
  </si>
  <si>
    <t>KEDUNDUNG</t>
  </si>
  <si>
    <t>PELAJAR</t>
  </si>
  <si>
    <t>MAHASISWA</t>
  </si>
  <si>
    <t>GURU / PNS</t>
  </si>
  <si>
    <t>GUNUNG GEDANGAN</t>
  </si>
  <si>
    <t>MEI</t>
  </si>
  <si>
    <t xml:space="preserve">TOTAL </t>
  </si>
  <si>
    <t>PRAJURIT KULON</t>
  </si>
  <si>
    <t>NO.</t>
  </si>
  <si>
    <t>TOTAL</t>
  </si>
  <si>
    <t>STATUS</t>
  </si>
  <si>
    <t>KOTA MOJOKERTO TAHUN 2020</t>
  </si>
  <si>
    <t>DATA JUMLAH PENGUNJUNG PERPUSTAKAAN RTH ALUN - ALUN</t>
  </si>
  <si>
    <t>DATA JUMLAH PENGUNJUNG PERPUSTAKAAN RTH HUTAN KOTA</t>
  </si>
  <si>
    <t>DATA JUMLAH PENGUNJUNG PERPUSTAKAAN UMUM</t>
  </si>
  <si>
    <t>Senin</t>
  </si>
  <si>
    <t>08:30-10:00</t>
  </si>
  <si>
    <t>Kedundung</t>
  </si>
  <si>
    <t>10:30-11:30</t>
  </si>
  <si>
    <t>Purwotengah</t>
  </si>
  <si>
    <t>Selasa</t>
  </si>
  <si>
    <t>Gedongan</t>
  </si>
  <si>
    <t>Rabu</t>
  </si>
  <si>
    <t>Jagalan</t>
  </si>
  <si>
    <t>Kranggan</t>
  </si>
  <si>
    <t>Balongsari</t>
  </si>
  <si>
    <t>Kamis</t>
  </si>
  <si>
    <t>Wates</t>
  </si>
  <si>
    <t>jumat</t>
  </si>
  <si>
    <t>09:00-10:30</t>
  </si>
  <si>
    <t>Blooto</t>
  </si>
  <si>
    <t>Mentikan</t>
  </si>
  <si>
    <t>Sentanan</t>
  </si>
  <si>
    <t>Jumat</t>
  </si>
  <si>
    <t>Miji</t>
  </si>
  <si>
    <t>09.00-10.00</t>
  </si>
  <si>
    <t>TK DARUL HUDA</t>
  </si>
  <si>
    <t xml:space="preserve">SDN PURWOTENGAH 1 &amp; 2 </t>
  </si>
  <si>
    <t>TK MUSLIMAT AL - FITROH</t>
  </si>
  <si>
    <t>SDN KEDUNDUNG 2 &amp; 3</t>
  </si>
  <si>
    <t>TK PBS 2</t>
  </si>
  <si>
    <t>SDN BALONGSARI 2, 3 &amp; 8</t>
  </si>
  <si>
    <t>TK PEMBINA</t>
  </si>
  <si>
    <t>SDN WATES 1, 3 &amp; 4</t>
  </si>
  <si>
    <t>SDN BLOOTO</t>
  </si>
  <si>
    <t>SDN MENTIKAN 2</t>
  </si>
  <si>
    <t>SDN SENTANAN</t>
  </si>
  <si>
    <t>SDN BALONGSARI 7</t>
  </si>
  <si>
    <t>TK WATES</t>
  </si>
  <si>
    <t>SDN BALONGSARI 5 &amp; 3</t>
  </si>
  <si>
    <t>TK HIDAYATULOH</t>
  </si>
  <si>
    <t>SDN KRANGGAN 3</t>
  </si>
  <si>
    <t>TK MANDALA</t>
  </si>
  <si>
    <t>SDN KRANGGAN 5</t>
  </si>
  <si>
    <t>SD AL-AZHAR</t>
  </si>
  <si>
    <t>1 &amp; 3</t>
  </si>
  <si>
    <t>2 &amp; 4</t>
  </si>
  <si>
    <t>JLN RAYA BY PASS</t>
  </si>
  <si>
    <t>JLN TAMAN SISWA</t>
  </si>
  <si>
    <t>JLN. KH MANSYUR</t>
  </si>
  <si>
    <t>JLN EMPUNALA</t>
  </si>
  <si>
    <t>JLN BHAYANGKARA</t>
  </si>
  <si>
    <t>JLN GAJAH MADA</t>
  </si>
  <si>
    <t>JLN RIYANTO</t>
  </si>
  <si>
    <t>JLN RAYA IJEN</t>
  </si>
  <si>
    <t>JLN RAYA BLOOTO</t>
  </si>
  <si>
    <t>JLN PRAPANCA</t>
  </si>
  <si>
    <t>JL KH AHMAD DAHLAN</t>
  </si>
  <si>
    <t>JLN RADEN PATAH</t>
  </si>
  <si>
    <t>JLN PEKAYON</t>
  </si>
  <si>
    <t>PERUM GATOEL</t>
  </si>
  <si>
    <t>JLN MALABAR</t>
  </si>
  <si>
    <t>JLN KRANGGAN 1A</t>
  </si>
  <si>
    <t>JLN AL- AZHAR</t>
  </si>
  <si>
    <t>Prajurit Kulon</t>
  </si>
  <si>
    <t>KOTA MOJOKERTO TAHUN 2018</t>
  </si>
  <si>
    <t>JUMLAH PENGUNJUNG</t>
  </si>
  <si>
    <t>(BARU DIBUKA BULAN DESEMBER 2018)</t>
  </si>
  <si>
    <t>PEMINJAM</t>
  </si>
  <si>
    <t>TANGGAL</t>
  </si>
  <si>
    <t>JAN</t>
  </si>
  <si>
    <t>FEB</t>
  </si>
  <si>
    <t>MAR</t>
  </si>
  <si>
    <t>APR</t>
  </si>
  <si>
    <t>JUN</t>
  </si>
  <si>
    <t>JUL</t>
  </si>
  <si>
    <t>AGS</t>
  </si>
  <si>
    <t>SEP</t>
  </si>
  <si>
    <t>OKT</t>
  </si>
  <si>
    <t>NOV</t>
  </si>
  <si>
    <t>DES</t>
  </si>
  <si>
    <t xml:space="preserve">DATA JUMLAH PENGUNJUNG PERPUSTAKAAN BERDASARKAN KELURAHAN </t>
  </si>
  <si>
    <t>KOTA MOJOKERTO TAHUN 2018 DAN 2020</t>
  </si>
  <si>
    <t xml:space="preserve">DATA JUMLAH PEMINJAM BUKU PERPUSTAKAAN BERDASARKAN KELURAHAN </t>
  </si>
  <si>
    <t>DATA JUMLAH PEMINJAM PERPUSTAKAAN UMUM KOTA MOJOKERTO</t>
  </si>
  <si>
    <t>TAHUN 2018</t>
  </si>
  <si>
    <t>TAHUN 2020</t>
  </si>
  <si>
    <t>provinsi</t>
  </si>
  <si>
    <t>kota_kabupaten</t>
  </si>
  <si>
    <t>Jawa Timur</t>
  </si>
  <si>
    <t>Kota Mojokerto</t>
  </si>
  <si>
    <t>No</t>
  </si>
  <si>
    <t>Nama_Sekolah</t>
  </si>
  <si>
    <t>Minggu_Ke</t>
  </si>
  <si>
    <t>Hari</t>
  </si>
  <si>
    <t>Waktu</t>
  </si>
  <si>
    <t>Alamat</t>
  </si>
  <si>
    <t>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</si>
</sst>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1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/>
    <xf numFmtId="0" fontId="1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>
      <selection activeCell="E23" sqref="E23"/>
    </sheetView>
  </sheetViews>
  <sheetFormatPr defaultRowHeight="15" x14ac:dyDescent="0.25"/>
  <cols>
    <col min="1" max="1" width="10.140625" customWidth="1"/>
    <col min="2" max="2" width="27.140625" customWidth="1"/>
    <col min="3" max="3" width="19.5703125" customWidth="1"/>
    <col min="4" max="4" width="25.28515625" customWidth="1"/>
    <col min="5" max="5" width="5.7109375" customWidth="1"/>
    <col min="6" max="6" width="11.42578125" customWidth="1"/>
    <col min="7" max="7" width="7.140625" customWidth="1"/>
    <col min="8" max="8" width="15.7109375" customWidth="1"/>
    <col min="9" max="9" width="4.42578125" customWidth="1"/>
    <col min="11" max="11" width="10.42578125" customWidth="1"/>
    <col min="12" max="12" width="11.42578125" customWidth="1"/>
    <col min="13" max="13" width="11.28515625" bestFit="1" customWidth="1"/>
    <col min="14" max="14" width="11.7109375" customWidth="1"/>
    <col min="15" max="15" width="12.42578125" customWidth="1"/>
  </cols>
  <sheetData>
    <row r="1" spans="1:4" x14ac:dyDescent="0.25">
      <c r="A1" s="38" t="s">
        <v>107</v>
      </c>
      <c r="B1" s="38"/>
      <c r="C1" s="38"/>
      <c r="D1" s="38"/>
    </row>
    <row r="2" spans="1:4" x14ac:dyDescent="0.25">
      <c r="A2" s="38" t="s">
        <v>106</v>
      </c>
      <c r="B2" s="38"/>
      <c r="C2" s="38"/>
      <c r="D2" s="38"/>
    </row>
    <row r="4" spans="1:4" s="3" customFormat="1" x14ac:dyDescent="0.25">
      <c r="A4" s="30" t="s">
        <v>22</v>
      </c>
      <c r="B4" s="30" t="s">
        <v>0</v>
      </c>
      <c r="C4" s="30">
        <v>2018</v>
      </c>
      <c r="D4" s="30">
        <v>2020</v>
      </c>
    </row>
    <row r="5" spans="1:4" x14ac:dyDescent="0.25">
      <c r="A5" s="28">
        <v>1</v>
      </c>
      <c r="B5" s="5" t="s">
        <v>3</v>
      </c>
      <c r="C5" s="5">
        <v>842</v>
      </c>
      <c r="D5" s="5">
        <v>270</v>
      </c>
    </row>
    <row r="6" spans="1:4" x14ac:dyDescent="0.25">
      <c r="A6" s="28">
        <v>2</v>
      </c>
      <c r="B6" s="5" t="s">
        <v>12</v>
      </c>
      <c r="C6" s="5">
        <v>192</v>
      </c>
      <c r="D6" s="5">
        <v>160</v>
      </c>
    </row>
    <row r="7" spans="1:4" x14ac:dyDescent="0.25">
      <c r="A7" s="28">
        <v>3</v>
      </c>
      <c r="B7" s="5" t="s">
        <v>18</v>
      </c>
      <c r="C7" s="5">
        <v>432</v>
      </c>
      <c r="D7" s="5">
        <v>95</v>
      </c>
    </row>
    <row r="8" spans="1:4" x14ac:dyDescent="0.25">
      <c r="A8" s="28">
        <v>4</v>
      </c>
      <c r="B8" s="5" t="s">
        <v>10</v>
      </c>
      <c r="C8" s="5">
        <v>721</v>
      </c>
      <c r="D8" s="5">
        <v>153</v>
      </c>
    </row>
    <row r="9" spans="1:4" x14ac:dyDescent="0.25">
      <c r="A9" s="28">
        <v>5</v>
      </c>
      <c r="B9" s="5" t="s">
        <v>14</v>
      </c>
      <c r="C9" s="5">
        <v>1037</v>
      </c>
      <c r="D9" s="5">
        <v>797</v>
      </c>
    </row>
    <row r="10" spans="1:4" x14ac:dyDescent="0.25">
      <c r="A10" s="28">
        <v>6</v>
      </c>
      <c r="B10" s="5" t="s">
        <v>13</v>
      </c>
      <c r="C10" s="5">
        <v>729</v>
      </c>
      <c r="D10" s="5">
        <v>548</v>
      </c>
    </row>
    <row r="11" spans="1:4" x14ac:dyDescent="0.25">
      <c r="A11" s="28">
        <v>7</v>
      </c>
      <c r="B11" s="5" t="s">
        <v>6</v>
      </c>
      <c r="C11" s="5">
        <v>274</v>
      </c>
      <c r="D11" s="5">
        <v>140</v>
      </c>
    </row>
    <row r="12" spans="1:4" x14ac:dyDescent="0.25">
      <c r="A12" s="28">
        <v>8</v>
      </c>
      <c r="B12" s="5" t="s">
        <v>5</v>
      </c>
      <c r="C12" s="5">
        <v>276</v>
      </c>
      <c r="D12" s="5">
        <v>90</v>
      </c>
    </row>
    <row r="13" spans="1:4" x14ac:dyDescent="0.25">
      <c r="A13" s="28">
        <v>9</v>
      </c>
      <c r="B13" s="5" t="s">
        <v>9</v>
      </c>
      <c r="C13" s="5">
        <v>199</v>
      </c>
      <c r="D13" s="5">
        <v>99</v>
      </c>
    </row>
    <row r="14" spans="1:4" x14ac:dyDescent="0.25">
      <c r="A14" s="28">
        <v>10</v>
      </c>
      <c r="B14" s="5" t="s">
        <v>21</v>
      </c>
      <c r="C14" s="5">
        <v>546</v>
      </c>
      <c r="D14" s="5">
        <v>140</v>
      </c>
    </row>
    <row r="15" spans="1:4" x14ac:dyDescent="0.25">
      <c r="A15" s="28">
        <v>11</v>
      </c>
      <c r="B15" s="5" t="s">
        <v>8</v>
      </c>
      <c r="C15" s="5">
        <v>131</v>
      </c>
      <c r="D15" s="5">
        <v>79</v>
      </c>
    </row>
    <row r="16" spans="1:4" x14ac:dyDescent="0.25">
      <c r="A16" s="28">
        <v>12</v>
      </c>
      <c r="B16" s="5" t="s">
        <v>11</v>
      </c>
      <c r="C16" s="5">
        <v>2516</v>
      </c>
      <c r="D16" s="5">
        <v>350</v>
      </c>
    </row>
    <row r="17" spans="1:15" x14ac:dyDescent="0.25">
      <c r="A17" s="28">
        <v>13</v>
      </c>
      <c r="B17" s="5" t="s">
        <v>4</v>
      </c>
      <c r="C17" s="5">
        <v>281</v>
      </c>
      <c r="D17" s="5">
        <v>86</v>
      </c>
    </row>
    <row r="18" spans="1:15" x14ac:dyDescent="0.25">
      <c r="A18" s="28">
        <v>14</v>
      </c>
      <c r="B18" s="5" t="s">
        <v>7</v>
      </c>
      <c r="C18" s="5">
        <v>1166</v>
      </c>
      <c r="D18" s="5">
        <v>498</v>
      </c>
    </row>
    <row r="19" spans="1:15" x14ac:dyDescent="0.25">
      <c r="A19" s="39" t="s">
        <v>20</v>
      </c>
      <c r="B19" s="39"/>
      <c r="C19" s="14">
        <f>SUM(C5:C18)</f>
        <v>9342</v>
      </c>
      <c r="D19" s="14">
        <f>SUM(D5:D18)</f>
        <v>3505</v>
      </c>
    </row>
    <row r="21" spans="1:15" ht="24.95" customHeight="1" x14ac:dyDescent="0.25">
      <c r="A21" s="16"/>
      <c r="B21" s="16"/>
      <c r="C21" s="16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/>
    </row>
  </sheetData>
  <mergeCells count="3">
    <mergeCell ref="A1:D1"/>
    <mergeCell ref="A2:D2"/>
    <mergeCell ref="A19:B19"/>
  </mergeCells>
  <pageMargins left="0.7" right="0.7" top="0.75" bottom="0.75" header="0.3" footer="0.3"/>
  <pageSetup paperSize="10001" orientation="landscape" horizontalDpi="0" verticalDpi="0" r:id="rId1"/>
  <ignoredErrors>
    <ignoredError sqref="C19:D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18" sqref="C18:O22"/>
    </sheetView>
  </sheetViews>
  <sheetFormatPr defaultRowHeight="15" x14ac:dyDescent="0.25"/>
  <cols>
    <col min="1" max="1" width="5.85546875" customWidth="1"/>
    <col min="2" max="2" width="15.42578125" bestFit="1" customWidth="1"/>
    <col min="10" max="10" width="11.28515625" bestFit="1" customWidth="1"/>
    <col min="11" max="11" width="9.28515625" bestFit="1" customWidth="1"/>
    <col min="12" max="12" width="11.28515625" bestFit="1" customWidth="1"/>
    <col min="13" max="13" width="10.42578125" bestFit="1" customWidth="1"/>
  </cols>
  <sheetData>
    <row r="1" spans="1:15" x14ac:dyDescent="0.25">
      <c r="A1" s="38" t="s">
        <v>108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5">
      <c r="A2" s="38" t="s">
        <v>109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x14ac:dyDescent="0.25">
      <c r="A4" s="42" t="s">
        <v>22</v>
      </c>
      <c r="B4" s="44" t="s">
        <v>92</v>
      </c>
      <c r="C4" s="46" t="s">
        <v>93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 t="s">
        <v>1</v>
      </c>
    </row>
    <row r="5" spans="1:15" ht="15.75" thickBot="1" x14ac:dyDescent="0.3">
      <c r="A5" s="43"/>
      <c r="B5" s="45"/>
      <c r="C5" s="22" t="s">
        <v>94</v>
      </c>
      <c r="D5" s="22" t="s">
        <v>95</v>
      </c>
      <c r="E5" s="22" t="s">
        <v>96</v>
      </c>
      <c r="F5" s="22" t="s">
        <v>97</v>
      </c>
      <c r="G5" s="22" t="s">
        <v>19</v>
      </c>
      <c r="H5" s="22" t="s">
        <v>98</v>
      </c>
      <c r="I5" s="22" t="s">
        <v>99</v>
      </c>
      <c r="J5" s="22" t="s">
        <v>100</v>
      </c>
      <c r="K5" s="22" t="s">
        <v>101</v>
      </c>
      <c r="L5" s="22" t="s">
        <v>102</v>
      </c>
      <c r="M5" s="22" t="s">
        <v>103</v>
      </c>
      <c r="N5" s="22" t="s">
        <v>104</v>
      </c>
      <c r="O5" s="48"/>
    </row>
    <row r="6" spans="1:15" x14ac:dyDescent="0.25">
      <c r="A6" s="24">
        <v>1</v>
      </c>
      <c r="B6" s="11" t="s">
        <v>15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>
        <v>128</v>
      </c>
      <c r="N6" s="33">
        <v>92</v>
      </c>
      <c r="O6" s="20">
        <f>SUM(C6:N6)</f>
        <v>220</v>
      </c>
    </row>
    <row r="7" spans="1:15" x14ac:dyDescent="0.25">
      <c r="A7" s="34">
        <v>2</v>
      </c>
      <c r="B7" s="4" t="s">
        <v>16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>
        <v>21</v>
      </c>
      <c r="N7" s="21">
        <v>13</v>
      </c>
      <c r="O7" s="32">
        <f>SUM(C7:N7)</f>
        <v>34</v>
      </c>
    </row>
    <row r="8" spans="1:15" x14ac:dyDescent="0.25">
      <c r="A8" s="34">
        <v>3</v>
      </c>
      <c r="B8" s="4" t="s">
        <v>17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>
        <v>30</v>
      </c>
      <c r="N8" s="21">
        <v>23</v>
      </c>
      <c r="O8" s="32">
        <f>SUM(C8:N8)</f>
        <v>53</v>
      </c>
    </row>
    <row r="9" spans="1:15" ht="15.75" thickBot="1" x14ac:dyDescent="0.3">
      <c r="A9" s="25">
        <v>4</v>
      </c>
      <c r="B9" s="10" t="s">
        <v>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>
        <v>68</v>
      </c>
      <c r="N9" s="31">
        <v>73</v>
      </c>
      <c r="O9" s="35">
        <f>SUM(C9:N9)</f>
        <v>141</v>
      </c>
    </row>
    <row r="10" spans="1:15" ht="15.75" thickBot="1" x14ac:dyDescent="0.3">
      <c r="A10" s="40" t="s">
        <v>1</v>
      </c>
      <c r="B10" s="41"/>
      <c r="C10" s="36">
        <f t="shared" ref="C10:N10" si="0">SUM(C6+C7+C8+C9)</f>
        <v>0</v>
      </c>
      <c r="D10" s="36">
        <f t="shared" si="0"/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247</v>
      </c>
      <c r="N10" s="36">
        <f t="shared" si="0"/>
        <v>201</v>
      </c>
      <c r="O10" s="23">
        <f>SUM(C10:N10)</f>
        <v>448</v>
      </c>
    </row>
    <row r="11" spans="1:15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x14ac:dyDescent="0.25">
      <c r="A13" s="38" t="s">
        <v>108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x14ac:dyDescent="0.25">
      <c r="A14" s="38" t="s">
        <v>110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15.75" thickBot="1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x14ac:dyDescent="0.25">
      <c r="A16" s="42" t="s">
        <v>22</v>
      </c>
      <c r="B16" s="44" t="s">
        <v>92</v>
      </c>
      <c r="C16" s="46" t="s">
        <v>93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 t="s">
        <v>1</v>
      </c>
    </row>
    <row r="17" spans="1:15" ht="15.75" thickBot="1" x14ac:dyDescent="0.3">
      <c r="A17" s="43"/>
      <c r="B17" s="45"/>
      <c r="C17" s="22" t="s">
        <v>94</v>
      </c>
      <c r="D17" s="22" t="s">
        <v>95</v>
      </c>
      <c r="E17" s="22" t="s">
        <v>96</v>
      </c>
      <c r="F17" s="22" t="s">
        <v>97</v>
      </c>
      <c r="G17" s="22" t="s">
        <v>19</v>
      </c>
      <c r="H17" s="22" t="s">
        <v>98</v>
      </c>
      <c r="I17" s="22" t="s">
        <v>99</v>
      </c>
      <c r="J17" s="22" t="s">
        <v>100</v>
      </c>
      <c r="K17" s="22" t="s">
        <v>101</v>
      </c>
      <c r="L17" s="22" t="s">
        <v>102</v>
      </c>
      <c r="M17" s="22" t="s">
        <v>103</v>
      </c>
      <c r="N17" s="22" t="s">
        <v>104</v>
      </c>
      <c r="O17" s="48"/>
    </row>
    <row r="18" spans="1:15" x14ac:dyDescent="0.25">
      <c r="A18" s="24">
        <v>1</v>
      </c>
      <c r="B18" s="11" t="s">
        <v>15</v>
      </c>
      <c r="C18" s="33">
        <v>33</v>
      </c>
      <c r="D18" s="33">
        <v>44</v>
      </c>
      <c r="E18" s="33">
        <v>34</v>
      </c>
      <c r="F18" s="33">
        <v>18</v>
      </c>
      <c r="G18" s="33">
        <v>12</v>
      </c>
      <c r="H18" s="33">
        <v>53</v>
      </c>
      <c r="I18" s="33">
        <v>47</v>
      </c>
      <c r="J18" s="33">
        <v>27</v>
      </c>
      <c r="K18" s="33">
        <v>41</v>
      </c>
      <c r="L18" s="33">
        <v>18</v>
      </c>
      <c r="M18" s="33">
        <v>28</v>
      </c>
      <c r="N18" s="33">
        <v>25</v>
      </c>
      <c r="O18" s="20">
        <f t="shared" ref="O18:O22" si="1">SUM(C18:N18)</f>
        <v>380</v>
      </c>
    </row>
    <row r="19" spans="1:15" x14ac:dyDescent="0.25">
      <c r="A19" s="34">
        <v>2</v>
      </c>
      <c r="B19" s="4" t="s">
        <v>16</v>
      </c>
      <c r="C19" s="21">
        <v>2</v>
      </c>
      <c r="D19" s="21">
        <v>8</v>
      </c>
      <c r="E19" s="21">
        <v>10</v>
      </c>
      <c r="F19" s="21">
        <v>3</v>
      </c>
      <c r="G19" s="21">
        <v>12</v>
      </c>
      <c r="H19" s="21">
        <v>12</v>
      </c>
      <c r="I19" s="21">
        <v>8</v>
      </c>
      <c r="J19" s="21">
        <v>16</v>
      </c>
      <c r="K19" s="21">
        <v>15</v>
      </c>
      <c r="L19" s="21">
        <v>19</v>
      </c>
      <c r="M19" s="21">
        <v>9</v>
      </c>
      <c r="N19" s="21">
        <v>15</v>
      </c>
      <c r="O19" s="32">
        <f t="shared" si="1"/>
        <v>129</v>
      </c>
    </row>
    <row r="20" spans="1:15" x14ac:dyDescent="0.25">
      <c r="A20" s="34">
        <v>3</v>
      </c>
      <c r="B20" s="4" t="s">
        <v>17</v>
      </c>
      <c r="C20" s="21">
        <v>16</v>
      </c>
      <c r="D20" s="21">
        <v>23</v>
      </c>
      <c r="E20" s="21">
        <v>16</v>
      </c>
      <c r="F20" s="21">
        <v>9</v>
      </c>
      <c r="G20" s="21">
        <v>8</v>
      </c>
      <c r="H20" s="21">
        <v>27</v>
      </c>
      <c r="I20" s="21">
        <v>29</v>
      </c>
      <c r="J20" s="21">
        <v>18</v>
      </c>
      <c r="K20" s="21">
        <v>17</v>
      </c>
      <c r="L20" s="21">
        <v>3</v>
      </c>
      <c r="M20" s="21">
        <v>14</v>
      </c>
      <c r="N20" s="21">
        <v>8</v>
      </c>
      <c r="O20" s="32">
        <f t="shared" si="1"/>
        <v>188</v>
      </c>
    </row>
    <row r="21" spans="1:15" ht="15.75" thickBot="1" x14ac:dyDescent="0.3">
      <c r="A21" s="34">
        <v>4</v>
      </c>
      <c r="B21" s="4" t="s">
        <v>2</v>
      </c>
      <c r="C21" s="21">
        <v>20</v>
      </c>
      <c r="D21" s="21">
        <v>44</v>
      </c>
      <c r="E21" s="21">
        <v>26</v>
      </c>
      <c r="F21" s="21">
        <v>21</v>
      </c>
      <c r="G21" s="21">
        <v>9</v>
      </c>
      <c r="H21" s="21">
        <v>23</v>
      </c>
      <c r="I21" s="21">
        <v>39</v>
      </c>
      <c r="J21" s="21">
        <v>25</v>
      </c>
      <c r="K21" s="21">
        <v>31</v>
      </c>
      <c r="L21" s="21">
        <v>22</v>
      </c>
      <c r="M21" s="21">
        <v>29</v>
      </c>
      <c r="N21" s="21">
        <v>14</v>
      </c>
      <c r="O21" s="32">
        <f t="shared" si="1"/>
        <v>303</v>
      </c>
    </row>
    <row r="22" spans="1:15" ht="15.75" thickBot="1" x14ac:dyDescent="0.3">
      <c r="A22" s="40" t="s">
        <v>1</v>
      </c>
      <c r="B22" s="41"/>
      <c r="C22" s="36">
        <f t="shared" ref="C22:N22" si="2">SUM(C18+C19+C20+C21)</f>
        <v>71</v>
      </c>
      <c r="D22" s="36">
        <f t="shared" si="2"/>
        <v>119</v>
      </c>
      <c r="E22" s="36">
        <f t="shared" si="2"/>
        <v>86</v>
      </c>
      <c r="F22" s="36">
        <f t="shared" si="2"/>
        <v>51</v>
      </c>
      <c r="G22" s="36">
        <f t="shared" si="2"/>
        <v>41</v>
      </c>
      <c r="H22" s="36">
        <f t="shared" si="2"/>
        <v>115</v>
      </c>
      <c r="I22" s="36">
        <f t="shared" si="2"/>
        <v>123</v>
      </c>
      <c r="J22" s="36">
        <f t="shared" si="2"/>
        <v>86</v>
      </c>
      <c r="K22" s="36">
        <f t="shared" si="2"/>
        <v>104</v>
      </c>
      <c r="L22" s="36">
        <f t="shared" si="2"/>
        <v>62</v>
      </c>
      <c r="M22" s="36">
        <f t="shared" si="2"/>
        <v>80</v>
      </c>
      <c r="N22" s="36">
        <f t="shared" si="2"/>
        <v>62</v>
      </c>
      <c r="O22" s="23">
        <f t="shared" si="1"/>
        <v>1000</v>
      </c>
    </row>
  </sheetData>
  <mergeCells count="16">
    <mergeCell ref="A22:B22"/>
    <mergeCell ref="A1:O1"/>
    <mergeCell ref="A2:O2"/>
    <mergeCell ref="A3:O3"/>
    <mergeCell ref="A4:A5"/>
    <mergeCell ref="B4:B5"/>
    <mergeCell ref="C4:N4"/>
    <mergeCell ref="O4:O5"/>
    <mergeCell ref="A16:A17"/>
    <mergeCell ref="B16:B17"/>
    <mergeCell ref="C16:N16"/>
    <mergeCell ref="O16:O17"/>
    <mergeCell ref="A13:O13"/>
    <mergeCell ref="A14:O14"/>
    <mergeCell ref="A15:O15"/>
    <mergeCell ref="A10:B10"/>
  </mergeCells>
  <pageMargins left="0.7" right="0.7" top="0.75" bottom="0.75" header="0.3" footer="0.3"/>
  <pageSetup paperSize="1000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6" sqref="G16"/>
    </sheetView>
  </sheetViews>
  <sheetFormatPr defaultRowHeight="15" x14ac:dyDescent="0.25"/>
  <cols>
    <col min="1" max="1" width="9.28515625" customWidth="1"/>
    <col min="2" max="2" width="32.7109375" customWidth="1"/>
    <col min="3" max="3" width="22.140625" customWidth="1"/>
    <col min="4" max="4" width="23.28515625" customWidth="1"/>
    <col min="5" max="5" width="6.5703125" customWidth="1"/>
    <col min="7" max="7" width="9.7109375" customWidth="1"/>
    <col min="8" max="8" width="11.7109375" bestFit="1" customWidth="1"/>
    <col min="9" max="9" width="11.5703125" bestFit="1" customWidth="1"/>
    <col min="10" max="10" width="11.5703125" customWidth="1"/>
    <col min="11" max="11" width="12.85546875" bestFit="1" customWidth="1"/>
  </cols>
  <sheetData>
    <row r="1" spans="1:4" x14ac:dyDescent="0.25">
      <c r="A1" s="38" t="s">
        <v>105</v>
      </c>
      <c r="B1" s="38"/>
      <c r="C1" s="38"/>
      <c r="D1" s="38"/>
    </row>
    <row r="2" spans="1:4" x14ac:dyDescent="0.25">
      <c r="A2" s="38" t="s">
        <v>106</v>
      </c>
      <c r="B2" s="38"/>
      <c r="C2" s="38"/>
      <c r="D2" s="38"/>
    </row>
    <row r="4" spans="1:4" s="3" customFormat="1" x14ac:dyDescent="0.25">
      <c r="A4" s="30" t="s">
        <v>22</v>
      </c>
      <c r="B4" s="30" t="s">
        <v>0</v>
      </c>
      <c r="C4" s="30">
        <v>2018</v>
      </c>
      <c r="D4" s="30">
        <v>2020</v>
      </c>
    </row>
    <row r="5" spans="1:4" x14ac:dyDescent="0.25">
      <c r="A5" s="28">
        <v>1</v>
      </c>
      <c r="B5" s="5" t="s">
        <v>3</v>
      </c>
      <c r="C5" s="5">
        <v>2895</v>
      </c>
      <c r="D5" s="5">
        <v>1325</v>
      </c>
    </row>
    <row r="6" spans="1:4" x14ac:dyDescent="0.25">
      <c r="A6" s="28">
        <v>2</v>
      </c>
      <c r="B6" s="5" t="s">
        <v>12</v>
      </c>
      <c r="C6" s="5">
        <v>2606</v>
      </c>
      <c r="D6" s="5">
        <v>1473</v>
      </c>
    </row>
    <row r="7" spans="1:4" x14ac:dyDescent="0.25">
      <c r="A7" s="28">
        <v>3</v>
      </c>
      <c r="B7" s="5" t="s">
        <v>18</v>
      </c>
      <c r="C7" s="5">
        <v>2160</v>
      </c>
      <c r="D7" s="5">
        <v>1203</v>
      </c>
    </row>
    <row r="8" spans="1:4" x14ac:dyDescent="0.25">
      <c r="A8" s="28">
        <v>4</v>
      </c>
      <c r="B8" s="5" t="s">
        <v>10</v>
      </c>
      <c r="C8" s="5">
        <v>3802</v>
      </c>
      <c r="D8" s="5">
        <v>1413</v>
      </c>
    </row>
    <row r="9" spans="1:4" x14ac:dyDescent="0.25">
      <c r="A9" s="28">
        <v>5</v>
      </c>
      <c r="B9" s="5" t="s">
        <v>14</v>
      </c>
      <c r="C9" s="5">
        <v>1729</v>
      </c>
      <c r="D9" s="5">
        <v>1124</v>
      </c>
    </row>
    <row r="10" spans="1:4" x14ac:dyDescent="0.25">
      <c r="A10" s="28">
        <v>6</v>
      </c>
      <c r="B10" s="5" t="s">
        <v>13</v>
      </c>
      <c r="C10" s="5">
        <v>5052</v>
      </c>
      <c r="D10" s="5">
        <v>2724</v>
      </c>
    </row>
    <row r="11" spans="1:4" x14ac:dyDescent="0.25">
      <c r="A11" s="28">
        <v>7</v>
      </c>
      <c r="B11" s="5" t="s">
        <v>6</v>
      </c>
      <c r="C11" s="5">
        <v>2550</v>
      </c>
      <c r="D11" s="5">
        <v>1844</v>
      </c>
    </row>
    <row r="12" spans="1:4" x14ac:dyDescent="0.25">
      <c r="A12" s="28">
        <v>8</v>
      </c>
      <c r="B12" s="5" t="s">
        <v>5</v>
      </c>
      <c r="C12" s="5">
        <v>2562</v>
      </c>
      <c r="D12" s="5">
        <v>1561</v>
      </c>
    </row>
    <row r="13" spans="1:4" x14ac:dyDescent="0.25">
      <c r="A13" s="28">
        <v>9</v>
      </c>
      <c r="B13" s="5" t="s">
        <v>9</v>
      </c>
      <c r="C13" s="5">
        <v>3123</v>
      </c>
      <c r="D13" s="5">
        <v>1214</v>
      </c>
    </row>
    <row r="14" spans="1:4" x14ac:dyDescent="0.25">
      <c r="A14" s="28">
        <v>10</v>
      </c>
      <c r="B14" s="5" t="s">
        <v>21</v>
      </c>
      <c r="C14" s="5">
        <v>3638</v>
      </c>
      <c r="D14" s="5">
        <v>1327</v>
      </c>
    </row>
    <row r="15" spans="1:4" x14ac:dyDescent="0.25">
      <c r="A15" s="28">
        <v>11</v>
      </c>
      <c r="B15" s="5" t="s">
        <v>8</v>
      </c>
      <c r="C15" s="5">
        <v>2873</v>
      </c>
      <c r="D15" s="5">
        <v>1316</v>
      </c>
    </row>
    <row r="16" spans="1:4" x14ac:dyDescent="0.25">
      <c r="A16" s="28">
        <v>12</v>
      </c>
      <c r="B16" s="5" t="s">
        <v>11</v>
      </c>
      <c r="C16" s="5">
        <v>3574</v>
      </c>
      <c r="D16" s="5">
        <v>1383</v>
      </c>
    </row>
    <row r="17" spans="1:4" x14ac:dyDescent="0.25">
      <c r="A17" s="28">
        <v>13</v>
      </c>
      <c r="B17" s="5" t="s">
        <v>4</v>
      </c>
      <c r="C17" s="5">
        <v>2571</v>
      </c>
      <c r="D17" s="5">
        <v>1617</v>
      </c>
    </row>
    <row r="18" spans="1:4" x14ac:dyDescent="0.25">
      <c r="A18" s="28">
        <v>14</v>
      </c>
      <c r="B18" s="5" t="s">
        <v>7</v>
      </c>
      <c r="C18" s="5">
        <v>2099</v>
      </c>
      <c r="D18" s="5">
        <v>1545</v>
      </c>
    </row>
    <row r="19" spans="1:4" x14ac:dyDescent="0.25">
      <c r="A19" s="39" t="s">
        <v>20</v>
      </c>
      <c r="B19" s="39"/>
      <c r="C19" s="14">
        <f>SUM(C5:C18)</f>
        <v>41234</v>
      </c>
      <c r="D19" s="14">
        <f>SUM(D5:D18)</f>
        <v>21069</v>
      </c>
    </row>
  </sheetData>
  <mergeCells count="3">
    <mergeCell ref="A19:B19"/>
    <mergeCell ref="A2:D2"/>
    <mergeCell ref="A1:D1"/>
  </mergeCells>
  <pageMargins left="0.7" right="0.7" top="0.75" bottom="0.75" header="0.3" footer="0.3"/>
  <pageSetup paperSize="10001" orientation="landscape" horizontalDpi="0" verticalDpi="0" r:id="rId1"/>
  <ignoredErrors>
    <ignoredError sqref="C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H8" sqref="H8"/>
    </sheetView>
  </sheetViews>
  <sheetFormatPr defaultRowHeight="15" x14ac:dyDescent="0.25"/>
  <cols>
    <col min="1" max="1" width="14" bestFit="1" customWidth="1"/>
    <col min="2" max="2" width="17.28515625" bestFit="1" customWidth="1"/>
  </cols>
  <sheetData>
    <row r="1" spans="1:11" ht="15.75" x14ac:dyDescent="0.25">
      <c r="A1" s="49" t="s">
        <v>26</v>
      </c>
      <c r="B1" s="49"/>
      <c r="C1" s="49"/>
      <c r="D1" s="49"/>
      <c r="E1" s="49"/>
      <c r="F1" s="49"/>
      <c r="G1" s="12"/>
      <c r="H1" s="12"/>
      <c r="I1" s="12"/>
      <c r="J1" s="12"/>
      <c r="K1" s="12"/>
    </row>
    <row r="2" spans="1:11" ht="15.75" x14ac:dyDescent="0.25">
      <c r="A2" s="49" t="s">
        <v>89</v>
      </c>
      <c r="B2" s="49"/>
      <c r="C2" s="49"/>
      <c r="D2" s="49"/>
      <c r="E2" s="49"/>
      <c r="F2" s="49"/>
      <c r="G2" s="12"/>
      <c r="H2" s="12"/>
      <c r="I2" s="12"/>
      <c r="J2" s="12"/>
      <c r="K2" s="12"/>
    </row>
    <row r="4" spans="1:11" ht="30" customHeight="1" x14ac:dyDescent="0.25">
      <c r="A4" s="7" t="s">
        <v>24</v>
      </c>
      <c r="B4" s="13" t="s">
        <v>90</v>
      </c>
    </row>
    <row r="5" spans="1:11" ht="20.100000000000001" customHeight="1" x14ac:dyDescent="0.25">
      <c r="A5" s="8" t="s">
        <v>15</v>
      </c>
      <c r="B5" s="2">
        <v>13813</v>
      </c>
    </row>
    <row r="6" spans="1:11" ht="20.100000000000001" customHeight="1" x14ac:dyDescent="0.25">
      <c r="A6" s="8" t="s">
        <v>16</v>
      </c>
      <c r="B6" s="2">
        <v>480</v>
      </c>
    </row>
    <row r="7" spans="1:11" ht="20.100000000000001" customHeight="1" x14ac:dyDescent="0.25">
      <c r="A7" s="8" t="s">
        <v>17</v>
      </c>
      <c r="B7" s="2">
        <v>215</v>
      </c>
    </row>
    <row r="8" spans="1:11" ht="20.100000000000001" customHeight="1" x14ac:dyDescent="0.25">
      <c r="A8" s="8" t="s">
        <v>2</v>
      </c>
      <c r="B8" s="2">
        <v>3585</v>
      </c>
    </row>
    <row r="9" spans="1:11" ht="24.95" customHeight="1" x14ac:dyDescent="0.25">
      <c r="A9" s="8" t="s">
        <v>23</v>
      </c>
      <c r="B9" s="37">
        <f t="shared" ref="B9" si="0">SUM(B5:B8)</f>
        <v>18093</v>
      </c>
    </row>
    <row r="12" spans="1:11" ht="15.75" x14ac:dyDescent="0.25">
      <c r="A12" s="49" t="s">
        <v>26</v>
      </c>
      <c r="B12" s="49"/>
      <c r="C12" s="49"/>
      <c r="D12" s="49"/>
      <c r="E12" s="49"/>
      <c r="F12" s="49"/>
      <c r="G12" s="12"/>
      <c r="H12" s="12"/>
      <c r="I12" s="12"/>
      <c r="J12" s="12"/>
      <c r="K12" s="12"/>
    </row>
    <row r="13" spans="1:11" ht="15.75" x14ac:dyDescent="0.25">
      <c r="A13" s="49" t="s">
        <v>25</v>
      </c>
      <c r="B13" s="49"/>
      <c r="C13" s="49"/>
      <c r="D13" s="49"/>
      <c r="E13" s="49"/>
      <c r="F13" s="49"/>
      <c r="G13" s="12"/>
      <c r="H13" s="12"/>
      <c r="I13" s="12"/>
      <c r="J13" s="12"/>
      <c r="K13" s="12"/>
    </row>
    <row r="15" spans="1:11" ht="31.5" x14ac:dyDescent="0.25">
      <c r="A15" s="7" t="s">
        <v>24</v>
      </c>
      <c r="B15" s="13" t="s">
        <v>90</v>
      </c>
    </row>
    <row r="16" spans="1:11" ht="15.75" x14ac:dyDescent="0.25">
      <c r="A16" s="1" t="s">
        <v>15</v>
      </c>
      <c r="B16" s="2">
        <v>2741</v>
      </c>
    </row>
    <row r="17" spans="1:2" ht="15.75" x14ac:dyDescent="0.25">
      <c r="A17" s="1" t="s">
        <v>16</v>
      </c>
      <c r="B17" s="2">
        <v>75</v>
      </c>
    </row>
    <row r="18" spans="1:2" ht="15.75" x14ac:dyDescent="0.25">
      <c r="A18" s="1" t="s">
        <v>17</v>
      </c>
      <c r="B18" s="2">
        <v>33</v>
      </c>
    </row>
    <row r="19" spans="1:2" ht="15.75" x14ac:dyDescent="0.25">
      <c r="A19" s="1" t="s">
        <v>2</v>
      </c>
      <c r="B19" s="2">
        <v>440</v>
      </c>
    </row>
    <row r="20" spans="1:2" ht="15.75" x14ac:dyDescent="0.25">
      <c r="A20" s="8" t="s">
        <v>23</v>
      </c>
      <c r="B20" s="37">
        <f t="shared" ref="B20" si="1">SUM(B16:B19)</f>
        <v>3289</v>
      </c>
    </row>
  </sheetData>
  <mergeCells count="4">
    <mergeCell ref="A1:F1"/>
    <mergeCell ref="A2:F2"/>
    <mergeCell ref="A12:F12"/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5" sqref="F5"/>
    </sheetView>
  </sheetViews>
  <sheetFormatPr defaultRowHeight="15" x14ac:dyDescent="0.25"/>
  <cols>
    <col min="1" max="1" width="13.85546875" bestFit="1" customWidth="1"/>
    <col min="2" max="2" width="18.7109375" bestFit="1" customWidth="1"/>
  </cols>
  <sheetData>
    <row r="1" spans="1:11" s="19" customFormat="1" x14ac:dyDescent="0.25">
      <c r="A1" s="38" t="s">
        <v>27</v>
      </c>
      <c r="B1" s="38"/>
      <c r="C1" s="38"/>
      <c r="D1" s="38"/>
      <c r="E1" s="38"/>
      <c r="F1" s="38"/>
      <c r="G1" s="29"/>
      <c r="H1" s="29"/>
      <c r="I1" s="29"/>
      <c r="J1" s="29"/>
      <c r="K1" s="29"/>
    </row>
    <row r="2" spans="1:11" s="19" customFormat="1" x14ac:dyDescent="0.25">
      <c r="A2" s="38" t="s">
        <v>89</v>
      </c>
      <c r="B2" s="38"/>
      <c r="C2" s="38"/>
      <c r="D2" s="38"/>
      <c r="E2" s="38"/>
      <c r="F2" s="38"/>
      <c r="G2" s="29"/>
      <c r="H2" s="29"/>
      <c r="I2" s="29"/>
      <c r="J2" s="29"/>
      <c r="K2" s="29"/>
    </row>
    <row r="3" spans="1:11" s="19" customFormat="1" x14ac:dyDescent="0.25">
      <c r="A3" s="38" t="s">
        <v>91</v>
      </c>
      <c r="B3" s="38"/>
      <c r="C3" s="38"/>
      <c r="D3" s="38"/>
      <c r="E3" s="38"/>
      <c r="F3" s="38"/>
      <c r="G3" s="29"/>
      <c r="H3" s="29"/>
      <c r="I3" s="29"/>
      <c r="J3" s="29"/>
      <c r="K3" s="29"/>
    </row>
    <row r="5" spans="1:11" ht="31.5" x14ac:dyDescent="0.25">
      <c r="A5" s="7" t="s">
        <v>24</v>
      </c>
      <c r="B5" s="13" t="s">
        <v>90</v>
      </c>
    </row>
    <row r="6" spans="1:11" ht="15.75" x14ac:dyDescent="0.25">
      <c r="A6" s="1" t="s">
        <v>15</v>
      </c>
      <c r="B6" s="5">
        <v>700</v>
      </c>
    </row>
    <row r="7" spans="1:11" ht="15.75" x14ac:dyDescent="0.25">
      <c r="A7" s="1" t="s">
        <v>16</v>
      </c>
      <c r="B7" s="5">
        <v>0</v>
      </c>
    </row>
    <row r="8" spans="1:11" ht="15.75" x14ac:dyDescent="0.25">
      <c r="A8" s="1" t="s">
        <v>17</v>
      </c>
      <c r="B8" s="5">
        <v>7</v>
      </c>
    </row>
    <row r="9" spans="1:11" ht="15.75" x14ac:dyDescent="0.25">
      <c r="A9" s="1" t="s">
        <v>2</v>
      </c>
      <c r="B9" s="5">
        <v>75</v>
      </c>
    </row>
    <row r="10" spans="1:11" ht="15.75" x14ac:dyDescent="0.25">
      <c r="A10" s="8" t="s">
        <v>23</v>
      </c>
      <c r="B10" s="26">
        <f t="shared" ref="B10" si="0">SUM(B6:B9)</f>
        <v>782</v>
      </c>
    </row>
    <row r="11" spans="1:11" ht="15.75" x14ac:dyDescent="0.25">
      <c r="A11" s="15"/>
      <c r="B11" s="6"/>
    </row>
    <row r="12" spans="1:11" ht="15.75" x14ac:dyDescent="0.25">
      <c r="A12" s="15"/>
      <c r="B12" s="6"/>
    </row>
    <row r="13" spans="1:11" s="19" customFormat="1" x14ac:dyDescent="0.25">
      <c r="A13" s="38" t="s">
        <v>27</v>
      </c>
      <c r="B13" s="38"/>
      <c r="C13" s="38"/>
      <c r="D13" s="38"/>
      <c r="E13" s="38"/>
      <c r="F13" s="38"/>
      <c r="G13" s="29"/>
      <c r="H13" s="29"/>
      <c r="I13" s="29"/>
      <c r="J13" s="29"/>
      <c r="K13" s="29"/>
    </row>
    <row r="14" spans="1:11" s="19" customFormat="1" x14ac:dyDescent="0.25">
      <c r="A14" s="38" t="s">
        <v>25</v>
      </c>
      <c r="B14" s="38"/>
      <c r="C14" s="38"/>
      <c r="D14" s="38"/>
      <c r="E14" s="38"/>
      <c r="F14" s="38"/>
      <c r="G14" s="29"/>
      <c r="H14" s="29"/>
      <c r="I14" s="29"/>
      <c r="J14" s="29"/>
      <c r="K14" s="29"/>
    </row>
    <row r="16" spans="1:11" ht="31.5" x14ac:dyDescent="0.25">
      <c r="A16" s="7" t="s">
        <v>24</v>
      </c>
      <c r="B16" s="13" t="s">
        <v>90</v>
      </c>
    </row>
    <row r="17" spans="1:2" ht="15.75" x14ac:dyDescent="0.25">
      <c r="A17" s="1" t="s">
        <v>15</v>
      </c>
      <c r="B17" s="5">
        <v>2227</v>
      </c>
    </row>
    <row r="18" spans="1:2" ht="15.75" x14ac:dyDescent="0.25">
      <c r="A18" s="1" t="s">
        <v>16</v>
      </c>
      <c r="B18" s="5">
        <v>46</v>
      </c>
    </row>
    <row r="19" spans="1:2" ht="15.75" x14ac:dyDescent="0.25">
      <c r="A19" s="1" t="s">
        <v>17</v>
      </c>
      <c r="B19" s="5">
        <v>1</v>
      </c>
    </row>
    <row r="20" spans="1:2" ht="15.75" x14ac:dyDescent="0.25">
      <c r="A20" s="1" t="s">
        <v>2</v>
      </c>
      <c r="B20" s="5">
        <v>574</v>
      </c>
    </row>
    <row r="21" spans="1:2" ht="15.75" x14ac:dyDescent="0.25">
      <c r="A21" s="8" t="s">
        <v>23</v>
      </c>
      <c r="B21" s="26">
        <f t="shared" ref="B21" si="1">SUM(B17:B20)</f>
        <v>2848</v>
      </c>
    </row>
  </sheetData>
  <mergeCells count="5">
    <mergeCell ref="A13:F13"/>
    <mergeCell ref="A14:F14"/>
    <mergeCell ref="A1:F1"/>
    <mergeCell ref="A2:F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6" sqref="D6"/>
    </sheetView>
  </sheetViews>
  <sheetFormatPr defaultRowHeight="15" x14ac:dyDescent="0.25"/>
  <cols>
    <col min="1" max="1" width="13.85546875" bestFit="1" customWidth="1"/>
    <col min="2" max="2" width="18.7109375" bestFit="1" customWidth="1"/>
    <col min="5" max="5" width="11.28515625" bestFit="1" customWidth="1"/>
    <col min="7" max="7" width="11.28515625" bestFit="1" customWidth="1"/>
    <col min="8" max="8" width="10.42578125" bestFit="1" customWidth="1"/>
  </cols>
  <sheetData>
    <row r="1" spans="1:6" ht="15.75" x14ac:dyDescent="0.25">
      <c r="A1" s="49" t="s">
        <v>28</v>
      </c>
      <c r="B1" s="49"/>
      <c r="C1" s="49"/>
      <c r="D1" s="49"/>
      <c r="E1" s="49"/>
      <c r="F1" s="49"/>
    </row>
    <row r="2" spans="1:6" ht="15.75" x14ac:dyDescent="0.25">
      <c r="A2" s="49" t="s">
        <v>89</v>
      </c>
      <c r="B2" s="49"/>
      <c r="C2" s="49"/>
      <c r="D2" s="49"/>
      <c r="E2" s="49"/>
      <c r="F2" s="49"/>
    </row>
    <row r="4" spans="1:6" ht="31.5" x14ac:dyDescent="0.25">
      <c r="A4" s="7" t="s">
        <v>24</v>
      </c>
      <c r="B4" s="13" t="s">
        <v>90</v>
      </c>
    </row>
    <row r="5" spans="1:6" ht="15.75" x14ac:dyDescent="0.25">
      <c r="A5" s="1" t="s">
        <v>15</v>
      </c>
      <c r="B5" s="5"/>
    </row>
    <row r="6" spans="1:6" ht="15.75" x14ac:dyDescent="0.25">
      <c r="A6" s="1" t="s">
        <v>16</v>
      </c>
      <c r="B6" s="5"/>
    </row>
    <row r="7" spans="1:6" ht="15.75" x14ac:dyDescent="0.25">
      <c r="A7" s="1" t="s">
        <v>17</v>
      </c>
      <c r="B7" s="5"/>
    </row>
    <row r="8" spans="1:6" ht="15.75" x14ac:dyDescent="0.25">
      <c r="A8" s="1" t="s">
        <v>2</v>
      </c>
      <c r="B8" s="5"/>
    </row>
    <row r="9" spans="1:6" ht="15.75" x14ac:dyDescent="0.25">
      <c r="A9" s="8" t="s">
        <v>23</v>
      </c>
      <c r="B9" s="26">
        <v>12.263999999999999</v>
      </c>
    </row>
    <row r="10" spans="1:6" ht="15.75" x14ac:dyDescent="0.25">
      <c r="A10" s="15"/>
      <c r="B10" s="6"/>
    </row>
    <row r="11" spans="1:6" ht="15.75" x14ac:dyDescent="0.25">
      <c r="A11" s="15"/>
      <c r="B11" s="6"/>
    </row>
    <row r="12" spans="1:6" ht="15.75" x14ac:dyDescent="0.25">
      <c r="A12" s="49" t="s">
        <v>28</v>
      </c>
      <c r="B12" s="49"/>
      <c r="C12" s="49"/>
      <c r="D12" s="49"/>
      <c r="E12" s="49"/>
      <c r="F12" s="49"/>
    </row>
    <row r="13" spans="1:6" ht="15.75" x14ac:dyDescent="0.25">
      <c r="A13" s="49" t="s">
        <v>25</v>
      </c>
      <c r="B13" s="49"/>
      <c r="C13" s="49"/>
      <c r="D13" s="49"/>
      <c r="E13" s="49"/>
      <c r="F13" s="49"/>
    </row>
    <row r="15" spans="1:6" ht="31.5" x14ac:dyDescent="0.25">
      <c r="A15" s="7" t="s">
        <v>24</v>
      </c>
      <c r="B15" s="13" t="s">
        <v>90</v>
      </c>
    </row>
    <row r="16" spans="1:6" ht="15.75" x14ac:dyDescent="0.25">
      <c r="A16" s="1" t="s">
        <v>15</v>
      </c>
      <c r="B16" s="5">
        <v>1959</v>
      </c>
    </row>
    <row r="17" spans="1:2" ht="15.75" x14ac:dyDescent="0.25">
      <c r="A17" s="1" t="s">
        <v>16</v>
      </c>
      <c r="B17" s="5">
        <v>1057</v>
      </c>
    </row>
    <row r="18" spans="1:2" ht="15.75" x14ac:dyDescent="0.25">
      <c r="A18" s="1" t="s">
        <v>17</v>
      </c>
      <c r="B18" s="5">
        <v>175</v>
      </c>
    </row>
    <row r="19" spans="1:2" ht="15.75" x14ac:dyDescent="0.25">
      <c r="A19" s="1" t="s">
        <v>2</v>
      </c>
      <c r="B19" s="5">
        <v>2080</v>
      </c>
    </row>
    <row r="20" spans="1:2" ht="15.75" x14ac:dyDescent="0.25">
      <c r="A20" s="8" t="s">
        <v>23</v>
      </c>
      <c r="B20" s="26">
        <f t="shared" ref="B20" si="0">SUM(B16:B19)</f>
        <v>5271</v>
      </c>
    </row>
  </sheetData>
  <mergeCells count="4">
    <mergeCell ref="A1:F1"/>
    <mergeCell ref="A2:F2"/>
    <mergeCell ref="A12:F12"/>
    <mergeCell ref="A13:F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3" sqref="D3"/>
    </sheetView>
  </sheetViews>
  <sheetFormatPr defaultRowHeight="15" x14ac:dyDescent="0.25"/>
  <cols>
    <col min="1" max="3" width="9.140625" style="9"/>
    <col min="4" max="4" width="26.42578125" style="9" bestFit="1" customWidth="1"/>
    <col min="5" max="5" width="11.85546875" style="9" bestFit="1" customWidth="1"/>
    <col min="6" max="6" width="10.28515625" style="9" customWidth="1"/>
    <col min="7" max="7" width="12.7109375" style="9" customWidth="1"/>
    <col min="8" max="8" width="20.28515625" style="9" bestFit="1" customWidth="1"/>
    <col min="9" max="9" width="13.7109375" style="9" bestFit="1" customWidth="1"/>
    <col min="10" max="16384" width="9.140625" style="9"/>
  </cols>
  <sheetData>
    <row r="1" spans="1:9" ht="20.100000000000001" customHeight="1" x14ac:dyDescent="0.25">
      <c r="A1" s="50" t="s">
        <v>115</v>
      </c>
      <c r="B1" s="9" t="s">
        <v>111</v>
      </c>
      <c r="C1" s="9" t="s">
        <v>112</v>
      </c>
      <c r="D1" s="50" t="s">
        <v>116</v>
      </c>
      <c r="E1" s="50" t="s">
        <v>117</v>
      </c>
      <c r="F1" s="50" t="s">
        <v>118</v>
      </c>
      <c r="G1" s="50" t="s">
        <v>119</v>
      </c>
      <c r="H1" s="50" t="s">
        <v>120</v>
      </c>
      <c r="I1" s="50" t="s">
        <v>121</v>
      </c>
    </row>
    <row r="2" spans="1:9" ht="20.100000000000001" customHeight="1" x14ac:dyDescent="0.25">
      <c r="A2" s="50">
        <v>1</v>
      </c>
      <c r="B2" s="9" t="s">
        <v>113</v>
      </c>
      <c r="C2" s="9" t="s">
        <v>114</v>
      </c>
      <c r="D2" s="51" t="s">
        <v>50</v>
      </c>
      <c r="E2" s="50" t="s">
        <v>69</v>
      </c>
      <c r="F2" s="50" t="s">
        <v>29</v>
      </c>
      <c r="G2" s="50" t="s">
        <v>30</v>
      </c>
      <c r="H2" s="51" t="s">
        <v>71</v>
      </c>
      <c r="I2" s="51" t="s">
        <v>31</v>
      </c>
    </row>
    <row r="3" spans="1:9" ht="20.100000000000001" customHeight="1" x14ac:dyDescent="0.25">
      <c r="A3" s="50">
        <v>2</v>
      </c>
      <c r="B3" s="9" t="s">
        <v>113</v>
      </c>
      <c r="C3" s="9" t="s">
        <v>114</v>
      </c>
      <c r="D3" s="51" t="s">
        <v>51</v>
      </c>
      <c r="E3" s="50" t="s">
        <v>69</v>
      </c>
      <c r="F3" s="50" t="s">
        <v>29</v>
      </c>
      <c r="G3" s="50" t="s">
        <v>32</v>
      </c>
      <c r="H3" s="51" t="s">
        <v>72</v>
      </c>
      <c r="I3" s="51" t="s">
        <v>33</v>
      </c>
    </row>
    <row r="4" spans="1:9" ht="20.100000000000001" customHeight="1" x14ac:dyDescent="0.25">
      <c r="A4" s="50">
        <v>3</v>
      </c>
      <c r="B4" s="9" t="s">
        <v>113</v>
      </c>
      <c r="C4" s="9" t="s">
        <v>114</v>
      </c>
      <c r="D4" s="51" t="s">
        <v>52</v>
      </c>
      <c r="E4" s="50" t="s">
        <v>69</v>
      </c>
      <c r="F4" s="50" t="s">
        <v>34</v>
      </c>
      <c r="G4" s="50" t="s">
        <v>30</v>
      </c>
      <c r="H4" s="51" t="s">
        <v>73</v>
      </c>
      <c r="I4" s="51" t="s">
        <v>35</v>
      </c>
    </row>
    <row r="5" spans="1:9" ht="20.100000000000001" customHeight="1" x14ac:dyDescent="0.25">
      <c r="A5" s="50">
        <v>4</v>
      </c>
      <c r="B5" s="9" t="s">
        <v>113</v>
      </c>
      <c r="C5" s="9" t="s">
        <v>114</v>
      </c>
      <c r="D5" s="51" t="s">
        <v>53</v>
      </c>
      <c r="E5" s="50" t="s">
        <v>69</v>
      </c>
      <c r="F5" s="50" t="s">
        <v>34</v>
      </c>
      <c r="G5" s="50" t="s">
        <v>32</v>
      </c>
      <c r="H5" s="51" t="s">
        <v>74</v>
      </c>
      <c r="I5" s="51" t="s">
        <v>31</v>
      </c>
    </row>
    <row r="6" spans="1:9" ht="20.100000000000001" customHeight="1" x14ac:dyDescent="0.25">
      <c r="A6" s="50">
        <v>5</v>
      </c>
      <c r="B6" s="9" t="s">
        <v>113</v>
      </c>
      <c r="C6" s="9" t="s">
        <v>114</v>
      </c>
      <c r="D6" s="51" t="s">
        <v>54</v>
      </c>
      <c r="E6" s="50" t="s">
        <v>69</v>
      </c>
      <c r="F6" s="50" t="s">
        <v>36</v>
      </c>
      <c r="G6" s="50" t="s">
        <v>30</v>
      </c>
      <c r="H6" s="51" t="s">
        <v>75</v>
      </c>
      <c r="I6" s="51" t="s">
        <v>37</v>
      </c>
    </row>
    <row r="7" spans="1:9" ht="20.100000000000001" customHeight="1" x14ac:dyDescent="0.25">
      <c r="A7" s="50">
        <v>6</v>
      </c>
      <c r="B7" s="9" t="s">
        <v>113</v>
      </c>
      <c r="C7" s="9" t="s">
        <v>114</v>
      </c>
      <c r="D7" s="51" t="s">
        <v>55</v>
      </c>
      <c r="E7" s="50" t="s">
        <v>69</v>
      </c>
      <c r="F7" s="50" t="s">
        <v>36</v>
      </c>
      <c r="G7" s="50" t="s">
        <v>32</v>
      </c>
      <c r="H7" s="51" t="s">
        <v>76</v>
      </c>
      <c r="I7" s="51" t="s">
        <v>39</v>
      </c>
    </row>
    <row r="8" spans="1:9" ht="20.100000000000001" customHeight="1" x14ac:dyDescent="0.25">
      <c r="A8" s="50">
        <v>7</v>
      </c>
      <c r="B8" s="9" t="s">
        <v>113</v>
      </c>
      <c r="C8" s="9" t="s">
        <v>114</v>
      </c>
      <c r="D8" s="51" t="s">
        <v>56</v>
      </c>
      <c r="E8" s="50" t="s">
        <v>69</v>
      </c>
      <c r="F8" s="50" t="s">
        <v>40</v>
      </c>
      <c r="G8" s="50" t="s">
        <v>30</v>
      </c>
      <c r="H8" s="51" t="s">
        <v>77</v>
      </c>
      <c r="I8" s="51" t="s">
        <v>88</v>
      </c>
    </row>
    <row r="9" spans="1:9" ht="20.100000000000001" customHeight="1" x14ac:dyDescent="0.25">
      <c r="A9" s="50">
        <v>8</v>
      </c>
      <c r="B9" s="9" t="s">
        <v>113</v>
      </c>
      <c r="C9" s="9" t="s">
        <v>114</v>
      </c>
      <c r="D9" s="51" t="s">
        <v>57</v>
      </c>
      <c r="E9" s="50" t="s">
        <v>69</v>
      </c>
      <c r="F9" s="50" t="s">
        <v>40</v>
      </c>
      <c r="G9" s="50" t="s">
        <v>32</v>
      </c>
      <c r="H9" s="51" t="s">
        <v>78</v>
      </c>
      <c r="I9" s="51" t="s">
        <v>41</v>
      </c>
    </row>
    <row r="10" spans="1:9" ht="20.100000000000001" customHeight="1" x14ac:dyDescent="0.25">
      <c r="A10" s="50">
        <v>9</v>
      </c>
      <c r="B10" s="9" t="s">
        <v>113</v>
      </c>
      <c r="C10" s="9" t="s">
        <v>114</v>
      </c>
      <c r="D10" s="51" t="s">
        <v>58</v>
      </c>
      <c r="E10" s="50">
        <v>1</v>
      </c>
      <c r="F10" s="50" t="s">
        <v>42</v>
      </c>
      <c r="G10" s="50" t="s">
        <v>43</v>
      </c>
      <c r="H10" s="51" t="s">
        <v>79</v>
      </c>
      <c r="I10" s="51" t="s">
        <v>44</v>
      </c>
    </row>
    <row r="11" spans="1:9" ht="20.100000000000001" customHeight="1" x14ac:dyDescent="0.25">
      <c r="A11" s="50">
        <v>10</v>
      </c>
      <c r="B11" s="9" t="s">
        <v>113</v>
      </c>
      <c r="C11" s="9" t="s">
        <v>114</v>
      </c>
      <c r="D11" s="51" t="s">
        <v>59</v>
      </c>
      <c r="E11" s="50">
        <v>2</v>
      </c>
      <c r="F11" s="50" t="s">
        <v>42</v>
      </c>
      <c r="G11" s="50" t="s">
        <v>43</v>
      </c>
      <c r="H11" s="51" t="s">
        <v>80</v>
      </c>
      <c r="I11" s="51" t="s">
        <v>45</v>
      </c>
    </row>
    <row r="12" spans="1:9" ht="20.100000000000001" customHeight="1" x14ac:dyDescent="0.25">
      <c r="A12" s="50">
        <v>11</v>
      </c>
      <c r="B12" s="9" t="s">
        <v>113</v>
      </c>
      <c r="C12" s="9" t="s">
        <v>114</v>
      </c>
      <c r="D12" s="51" t="s">
        <v>60</v>
      </c>
      <c r="E12" s="50">
        <v>3</v>
      </c>
      <c r="F12" s="50" t="s">
        <v>42</v>
      </c>
      <c r="G12" s="50" t="s">
        <v>43</v>
      </c>
      <c r="H12" s="51" t="s">
        <v>81</v>
      </c>
      <c r="I12" s="51" t="s">
        <v>46</v>
      </c>
    </row>
    <row r="13" spans="1:9" ht="20.100000000000001" customHeight="1" x14ac:dyDescent="0.25">
      <c r="A13" s="50">
        <v>12</v>
      </c>
      <c r="B13" s="9" t="s">
        <v>113</v>
      </c>
      <c r="C13" s="9" t="s">
        <v>114</v>
      </c>
      <c r="D13" s="51" t="s">
        <v>61</v>
      </c>
      <c r="E13" s="50">
        <v>4</v>
      </c>
      <c r="F13" s="50" t="s">
        <v>47</v>
      </c>
      <c r="G13" s="50" t="s">
        <v>43</v>
      </c>
      <c r="H13" s="51" t="s">
        <v>76</v>
      </c>
      <c r="I13" s="51" t="s">
        <v>39</v>
      </c>
    </row>
    <row r="14" spans="1:9" ht="20.100000000000001" customHeight="1" x14ac:dyDescent="0.25">
      <c r="A14" s="50">
        <v>13</v>
      </c>
      <c r="B14" s="9" t="s">
        <v>113</v>
      </c>
      <c r="C14" s="9" t="s">
        <v>114</v>
      </c>
      <c r="D14" s="51" t="s">
        <v>62</v>
      </c>
      <c r="E14" s="50" t="s">
        <v>70</v>
      </c>
      <c r="F14" s="50" t="s">
        <v>29</v>
      </c>
      <c r="G14" s="50" t="s">
        <v>30</v>
      </c>
      <c r="H14" s="51" t="s">
        <v>82</v>
      </c>
      <c r="I14" s="51" t="s">
        <v>41</v>
      </c>
    </row>
    <row r="15" spans="1:9" ht="20.100000000000001" customHeight="1" x14ac:dyDescent="0.25">
      <c r="A15" s="50">
        <v>14</v>
      </c>
      <c r="B15" s="9" t="s">
        <v>113</v>
      </c>
      <c r="C15" s="9" t="s">
        <v>114</v>
      </c>
      <c r="D15" s="51" t="s">
        <v>63</v>
      </c>
      <c r="E15" s="50" t="s">
        <v>70</v>
      </c>
      <c r="F15" s="50" t="s">
        <v>29</v>
      </c>
      <c r="G15" s="50" t="s">
        <v>32</v>
      </c>
      <c r="H15" s="51" t="s">
        <v>74</v>
      </c>
      <c r="I15" s="51" t="s">
        <v>39</v>
      </c>
    </row>
    <row r="16" spans="1:9" ht="20.100000000000001" customHeight="1" x14ac:dyDescent="0.25">
      <c r="A16" s="50">
        <v>15</v>
      </c>
      <c r="B16" s="9" t="s">
        <v>113</v>
      </c>
      <c r="C16" s="9" t="s">
        <v>114</v>
      </c>
      <c r="D16" s="51" t="s">
        <v>64</v>
      </c>
      <c r="E16" s="50" t="s">
        <v>70</v>
      </c>
      <c r="F16" s="50" t="s">
        <v>34</v>
      </c>
      <c r="G16" s="50" t="s">
        <v>30</v>
      </c>
      <c r="H16" s="51" t="s">
        <v>83</v>
      </c>
      <c r="I16" s="51" t="s">
        <v>48</v>
      </c>
    </row>
    <row r="17" spans="1:9" ht="20.100000000000001" customHeight="1" x14ac:dyDescent="0.25">
      <c r="A17" s="50">
        <v>16</v>
      </c>
      <c r="B17" s="9" t="s">
        <v>113</v>
      </c>
      <c r="C17" s="9" t="s">
        <v>114</v>
      </c>
      <c r="D17" s="51" t="s">
        <v>65</v>
      </c>
      <c r="E17" s="50" t="s">
        <v>70</v>
      </c>
      <c r="F17" s="50" t="s">
        <v>34</v>
      </c>
      <c r="G17" s="50" t="s">
        <v>32</v>
      </c>
      <c r="H17" s="51" t="s">
        <v>84</v>
      </c>
      <c r="I17" s="51" t="s">
        <v>38</v>
      </c>
    </row>
    <row r="18" spans="1:9" ht="20.100000000000001" customHeight="1" x14ac:dyDescent="0.25">
      <c r="A18" s="50">
        <v>17</v>
      </c>
      <c r="B18" s="9" t="s">
        <v>113</v>
      </c>
      <c r="C18" s="9" t="s">
        <v>114</v>
      </c>
      <c r="D18" s="51" t="s">
        <v>66</v>
      </c>
      <c r="E18" s="50" t="s">
        <v>70</v>
      </c>
      <c r="F18" s="50" t="s">
        <v>36</v>
      </c>
      <c r="G18" s="50" t="s">
        <v>30</v>
      </c>
      <c r="H18" s="51" t="s">
        <v>85</v>
      </c>
      <c r="I18" s="51" t="s">
        <v>41</v>
      </c>
    </row>
    <row r="19" spans="1:9" ht="20.100000000000001" customHeight="1" x14ac:dyDescent="0.25">
      <c r="A19" s="50">
        <v>18</v>
      </c>
      <c r="B19" s="9" t="s">
        <v>113</v>
      </c>
      <c r="C19" s="9" t="s">
        <v>114</v>
      </c>
      <c r="D19" s="51" t="s">
        <v>67</v>
      </c>
      <c r="E19" s="50" t="s">
        <v>70</v>
      </c>
      <c r="F19" s="50" t="s">
        <v>36</v>
      </c>
      <c r="G19" s="50" t="s">
        <v>32</v>
      </c>
      <c r="H19" s="51" t="s">
        <v>86</v>
      </c>
      <c r="I19" s="51" t="s">
        <v>38</v>
      </c>
    </row>
    <row r="20" spans="1:9" ht="20.100000000000001" customHeight="1" x14ac:dyDescent="0.25">
      <c r="A20" s="50">
        <v>19</v>
      </c>
      <c r="B20" s="9" t="s">
        <v>113</v>
      </c>
      <c r="C20" s="9" t="s">
        <v>114</v>
      </c>
      <c r="D20" s="51" t="s">
        <v>68</v>
      </c>
      <c r="E20" s="50" t="s">
        <v>70</v>
      </c>
      <c r="F20" s="50" t="s">
        <v>40</v>
      </c>
      <c r="G20" s="50" t="s">
        <v>49</v>
      </c>
      <c r="H20" s="51" t="s">
        <v>87</v>
      </c>
      <c r="I20" s="5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POINT 2</vt:lpstr>
      <vt:lpstr>POINT 3</vt:lpstr>
      <vt:lpstr>POINT 4</vt:lpstr>
      <vt:lpstr>POINT 5</vt:lpstr>
      <vt:lpstr>POINT 6</vt:lpstr>
      <vt:lpstr>POINT 7</vt:lpstr>
      <vt:lpstr>POINT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</dc:creator>
  <cp:lastModifiedBy>ayu niken</cp:lastModifiedBy>
  <cp:lastPrinted>2021-03-08T03:04:56Z</cp:lastPrinted>
  <dcterms:created xsi:type="dcterms:W3CDTF">2021-03-08T01:52:26Z</dcterms:created>
  <dcterms:modified xsi:type="dcterms:W3CDTF">2021-06-07T03:25:27Z</dcterms:modified>
</cp:coreProperties>
</file>